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FIS\Desktop\"/>
    </mc:Choice>
  </mc:AlternateContent>
  <bookViews>
    <workbookView xWindow="0" yWindow="0" windowWidth="28800" windowHeight="124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H62" i="1" l="1"/>
  <c r="G62" i="1"/>
  <c r="G43" i="1"/>
  <c r="H176" i="1"/>
  <c r="G176" i="1"/>
  <c r="G196" i="1" s="1"/>
  <c r="L176" i="1"/>
  <c r="I43" i="1"/>
  <c r="H43" i="1"/>
  <c r="I24" i="1"/>
  <c r="L195" i="1"/>
  <c r="J176" i="1"/>
  <c r="I176" i="1"/>
  <c r="L157" i="1"/>
  <c r="I157" i="1"/>
  <c r="F157" i="1"/>
  <c r="H138" i="1"/>
  <c r="J138" i="1"/>
  <c r="L138" i="1"/>
  <c r="I138" i="1"/>
  <c r="F119" i="1"/>
  <c r="H119" i="1"/>
  <c r="L119" i="1"/>
  <c r="G100" i="1"/>
  <c r="L100" i="1"/>
  <c r="H81" i="1"/>
  <c r="L81" i="1"/>
  <c r="I81" i="1"/>
  <c r="F81" i="1"/>
  <c r="G81" i="1"/>
  <c r="I62" i="1"/>
  <c r="L62" i="1"/>
  <c r="F62" i="1"/>
  <c r="L43" i="1"/>
  <c r="F43" i="1"/>
  <c r="J43" i="1"/>
  <c r="L24" i="1"/>
  <c r="F24" i="1"/>
  <c r="H24" i="1"/>
  <c r="J24" i="1"/>
  <c r="H196" i="1" l="1"/>
  <c r="I196" i="1"/>
  <c r="L196" i="1"/>
  <c r="F196" i="1"/>
  <c r="J196" i="1"/>
</calcChain>
</file>

<file path=xl/sharedStrings.xml><?xml version="1.0" encoding="utf-8"?>
<sst xmlns="http://schemas.openxmlformats.org/spreadsheetml/2006/main" count="377" uniqueCount="152">
  <si>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</si>
  <si>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</si>
  <si>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</si>
  <si>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</si>
  <si>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</si>
  <si>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</si>
  <si>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</si>
  <si>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</si>
  <si>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</si>
  <si>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</si>
  <si>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</si>
  <si>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</si>
  <si>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</si>
  <si>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</si>
  <si>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</si>
  <si>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</si>
  <si>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</si>
  <si>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</si>
  <si>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</si>
  <si>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</si>
  <si>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</si>
  <si>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</si>
  <si>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</si>
  <si>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</si>
  <si>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</si>
  <si>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</si>
  <si>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</si>
  <si>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</si>
  <si>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</si>
  <si>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</si>
  <si>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</si>
  <si>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</si>
  <si>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</si>
  <si>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</si>
  <si>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</si>
  <si>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</si>
  <si>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</si>
  <si>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</si>
  <si>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</si>
  <si>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 Огнево-ЗаимковскаяСОШ"</t>
  </si>
  <si>
    <t>Директор</t>
  </si>
  <si>
    <t>Коновалова  Г.А.</t>
  </si>
  <si>
    <t>макароны  отварные</t>
  </si>
  <si>
    <t>54-1г</t>
  </si>
  <si>
    <t>чай с лимоном и сахаром</t>
  </si>
  <si>
    <t>54-3гн</t>
  </si>
  <si>
    <t>хлеб пшеничный</t>
  </si>
  <si>
    <t>пром</t>
  </si>
  <si>
    <t>хлеб ржаной</t>
  </si>
  <si>
    <t>суп  крестьянский с крупой (рис)</t>
  </si>
  <si>
    <t>54-11с</t>
  </si>
  <si>
    <t>каша гречневая рассыпчатая</t>
  </si>
  <si>
    <t>54-4г</t>
  </si>
  <si>
    <t>биточек из говядины</t>
  </si>
  <si>
    <t>54-6м</t>
  </si>
  <si>
    <t>компот из смеси сухофруктов</t>
  </si>
  <si>
    <t>54-1хн</t>
  </si>
  <si>
    <t>хлеб бородинский</t>
  </si>
  <si>
    <t>суп молочный с макаронными изделиями</t>
  </si>
  <si>
    <t>54-9к</t>
  </si>
  <si>
    <t>яйцо отварное</t>
  </si>
  <si>
    <t>54-6о</t>
  </si>
  <si>
    <t>кофейный напиток</t>
  </si>
  <si>
    <t>54-23гн</t>
  </si>
  <si>
    <t>суп гороховый с мясом кур</t>
  </si>
  <si>
    <t>54-25с</t>
  </si>
  <si>
    <t>картофельное пюре</t>
  </si>
  <si>
    <t>54-11г</t>
  </si>
  <si>
    <t>рыба с овощами</t>
  </si>
  <si>
    <t>54-11р</t>
  </si>
  <si>
    <t>напиток из шиповника</t>
  </si>
  <si>
    <t>54-13хн</t>
  </si>
  <si>
    <t>булочка с повидлом</t>
  </si>
  <si>
    <t>запеканка из творога</t>
  </si>
  <si>
    <t>54-1т</t>
  </si>
  <si>
    <t>какао с молоком</t>
  </si>
  <si>
    <t>54-21гн</t>
  </si>
  <si>
    <t>рассольник  ленинградский</t>
  </si>
  <si>
    <t>54-3с</t>
  </si>
  <si>
    <t>плов из отварной говядины</t>
  </si>
  <si>
    <t>54-11м</t>
  </si>
  <si>
    <t>компот из сухофруктов</t>
  </si>
  <si>
    <t>компот из кураги</t>
  </si>
  <si>
    <t>54-2хн</t>
  </si>
  <si>
    <t>банан</t>
  </si>
  <si>
    <t>каша рисовая с маслом</t>
  </si>
  <si>
    <t>54-21,к</t>
  </si>
  <si>
    <t>чай с сахаром</t>
  </si>
  <si>
    <t>54-2гн</t>
  </si>
  <si>
    <t>салат из свежих помидор и огурцов</t>
  </si>
  <si>
    <t>54-5з</t>
  </si>
  <si>
    <t>суп с рыбными консервами (сайра)</t>
  </si>
  <si>
    <t>54,27с</t>
  </si>
  <si>
    <t>гуляш из говядины</t>
  </si>
  <si>
    <t>54-2м</t>
  </si>
  <si>
    <t>отварные макароны с маслом</t>
  </si>
  <si>
    <t>сок натуральный</t>
  </si>
  <si>
    <t>каша пшенная с маслом</t>
  </si>
  <si>
    <t>54-25к</t>
  </si>
  <si>
    <t>йогурт</t>
  </si>
  <si>
    <t>масло сливочное  порционно</t>
  </si>
  <si>
    <t>53-19з</t>
  </si>
  <si>
    <t>суп из овощей с фрикадельками</t>
  </si>
  <si>
    <t>54-5с</t>
  </si>
  <si>
    <t>капуста тушеная с мясом</t>
  </si>
  <si>
    <t>54-10м</t>
  </si>
  <si>
    <t>картофель отварной в молоке</t>
  </si>
  <si>
    <t>54-10г</t>
  </si>
  <si>
    <t>чай с лимоном</t>
  </si>
  <si>
    <t>отварная гречка</t>
  </si>
  <si>
    <t>сыр твердых сортов</t>
  </si>
  <si>
    <t>54-1з</t>
  </si>
  <si>
    <t>суп  крестьянский с пшеном</t>
  </si>
  <si>
    <t>капуста тушеная с мясом кур</t>
  </si>
  <si>
    <t>54-19г</t>
  </si>
  <si>
    <t>каша  "Дружба" с маслом</t>
  </si>
  <si>
    <t>54-16к</t>
  </si>
  <si>
    <t>масло сливочное порционно</t>
  </si>
  <si>
    <t>салат из отварной свеклы</t>
  </si>
  <si>
    <t>54-13з</t>
  </si>
  <si>
    <t>54-14с</t>
  </si>
  <si>
    <t>борщ</t>
  </si>
  <si>
    <t>пельмени</t>
  </si>
  <si>
    <t>булочка домашняя</t>
  </si>
  <si>
    <t>омлет натуральный</t>
  </si>
  <si>
    <t>54-1о</t>
  </si>
  <si>
    <t>кофейный напиток с молоком</t>
  </si>
  <si>
    <t>йогурт 2,5 %</t>
  </si>
  <si>
    <t>суп с клецками с мясом кур</t>
  </si>
  <si>
    <t>54-6с</t>
  </si>
  <si>
    <t>котлета с подливом</t>
  </si>
  <si>
    <t>54-4м</t>
  </si>
  <si>
    <t>отварные макароны</t>
  </si>
  <si>
    <t>чай слимоном и сахаром</t>
  </si>
  <si>
    <t>54-25,к</t>
  </si>
  <si>
    <t>свекольник со сметаной</t>
  </si>
  <si>
    <t>54-18с</t>
  </si>
  <si>
    <t>жаркое по -домашнему  из курицы</t>
  </si>
  <si>
    <t>54-28м</t>
  </si>
  <si>
    <t>каша манная с маслом</t>
  </si>
  <si>
    <t>54-27к</t>
  </si>
  <si>
    <t>кисло мол</t>
  </si>
  <si>
    <t>чай с молоком</t>
  </si>
  <si>
    <t>54-4гн</t>
  </si>
  <si>
    <t>щи из свежей капусты со сметаной</t>
  </si>
  <si>
    <t>54-1с</t>
  </si>
  <si>
    <t>биточки с подливом</t>
  </si>
  <si>
    <t>рис отварной</t>
  </si>
  <si>
    <t>54-6г</t>
  </si>
  <si>
    <t>салат из свеклы отварной</t>
  </si>
  <si>
    <t>салат картофельный с зеленым горошком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</si>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</sst>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M50" sqref="M5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150</v>
      </c>
      <c r="G6" s="40">
        <v>5.3</v>
      </c>
      <c r="H6" s="40">
        <v>4.9000000000000004</v>
      </c>
      <c r="I6" s="40">
        <v>32.799999999999997</v>
      </c>
      <c r="J6" s="40">
        <v>196.8</v>
      </c>
      <c r="K6" s="41" t="s">
        <v>43</v>
      </c>
      <c r="L6" s="40">
        <v>5.99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0.2</v>
      </c>
      <c r="H8" s="43">
        <v>0.1</v>
      </c>
      <c r="I8" s="43">
        <v>6.6</v>
      </c>
      <c r="J8" s="43">
        <v>27.9</v>
      </c>
      <c r="K8" s="44" t="s">
        <v>45</v>
      </c>
      <c r="L8" s="43">
        <v>1.62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100</v>
      </c>
      <c r="G9" s="43">
        <v>7.6</v>
      </c>
      <c r="H9" s="43">
        <v>0.8</v>
      </c>
      <c r="I9" s="43">
        <v>49.2</v>
      </c>
      <c r="J9" s="43">
        <v>234.4</v>
      </c>
      <c r="K9" s="44" t="s">
        <v>47</v>
      </c>
      <c r="L9" s="43">
        <v>5.8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48</v>
      </c>
      <c r="F11" s="43">
        <v>100</v>
      </c>
      <c r="G11" s="43">
        <v>6.6</v>
      </c>
      <c r="H11" s="43">
        <v>1.2</v>
      </c>
      <c r="I11" s="43">
        <v>33.4</v>
      </c>
      <c r="J11" s="43">
        <v>170.8</v>
      </c>
      <c r="K11" s="44" t="s">
        <v>47</v>
      </c>
      <c r="L11" s="43">
        <v>7.2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19.7</v>
      </c>
      <c r="H13" s="19">
        <f t="shared" si="0"/>
        <v>7</v>
      </c>
      <c r="I13" s="19">
        <f t="shared" si="0"/>
        <v>122</v>
      </c>
      <c r="J13" s="19">
        <f t="shared" si="0"/>
        <v>629.90000000000009</v>
      </c>
      <c r="K13" s="25"/>
      <c r="L13" s="19">
        <f t="shared" ref="L13" si="1">SUM(L6:L12)</f>
        <v>20.61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149</v>
      </c>
      <c r="F14" s="43">
        <v>60</v>
      </c>
      <c r="G14" s="43">
        <v>0.8</v>
      </c>
      <c r="H14" s="43">
        <v>2.69</v>
      </c>
      <c r="I14" s="43">
        <v>4.5599999999999996</v>
      </c>
      <c r="J14" s="43">
        <v>45.6</v>
      </c>
      <c r="K14" s="44" t="s">
        <v>119</v>
      </c>
      <c r="L14" s="43">
        <v>1.03</v>
      </c>
    </row>
    <row r="15" spans="1:12" ht="15" x14ac:dyDescent="0.25">
      <c r="A15" s="23"/>
      <c r="B15" s="15"/>
      <c r="C15" s="11"/>
      <c r="D15" s="7" t="s">
        <v>27</v>
      </c>
      <c r="E15" s="42" t="s">
        <v>49</v>
      </c>
      <c r="F15" s="43">
        <v>200</v>
      </c>
      <c r="G15" s="43">
        <v>5</v>
      </c>
      <c r="H15" s="43">
        <v>5.8</v>
      </c>
      <c r="I15" s="43">
        <v>11.3</v>
      </c>
      <c r="J15" s="43">
        <v>116.9</v>
      </c>
      <c r="K15" s="44" t="s">
        <v>50</v>
      </c>
      <c r="L15" s="43">
        <v>6.44</v>
      </c>
    </row>
    <row r="16" spans="1:12" ht="15" x14ac:dyDescent="0.25">
      <c r="A16" s="23"/>
      <c r="B16" s="15"/>
      <c r="C16" s="11"/>
      <c r="D16" s="7" t="s">
        <v>28</v>
      </c>
      <c r="E16" s="42" t="s">
        <v>53</v>
      </c>
      <c r="F16" s="43">
        <v>90</v>
      </c>
      <c r="G16" s="43">
        <v>14.6</v>
      </c>
      <c r="H16" s="43">
        <v>13.9</v>
      </c>
      <c r="I16" s="43">
        <v>13.1</v>
      </c>
      <c r="J16" s="43">
        <v>236.2</v>
      </c>
      <c r="K16" s="44" t="s">
        <v>54</v>
      </c>
      <c r="L16" s="43">
        <v>24.33</v>
      </c>
    </row>
    <row r="17" spans="1:12" ht="15" x14ac:dyDescent="0.25">
      <c r="A17" s="23"/>
      <c r="B17" s="15"/>
      <c r="C17" s="11"/>
      <c r="D17" s="7" t="s">
        <v>29</v>
      </c>
      <c r="E17" s="42" t="s">
        <v>51</v>
      </c>
      <c r="F17" s="43">
        <v>150</v>
      </c>
      <c r="G17" s="43">
        <v>8.1999999999999993</v>
      </c>
      <c r="H17" s="43">
        <v>6.3</v>
      </c>
      <c r="I17" s="43">
        <v>35.9</v>
      </c>
      <c r="J17" s="43">
        <v>233.7</v>
      </c>
      <c r="K17" s="44" t="s">
        <v>52</v>
      </c>
      <c r="L17" s="43">
        <v>6.48</v>
      </c>
    </row>
    <row r="18" spans="1:12" ht="15" x14ac:dyDescent="0.2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56</v>
      </c>
      <c r="L18" s="43">
        <v>2.78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57</v>
      </c>
      <c r="F20" s="43">
        <v>100</v>
      </c>
      <c r="G20" s="43">
        <v>6.8</v>
      </c>
      <c r="H20" s="43">
        <v>1.3</v>
      </c>
      <c r="I20" s="43">
        <v>39.799999999999997</v>
      </c>
      <c r="J20" s="43">
        <v>198.1</v>
      </c>
      <c r="K20" s="44" t="s">
        <v>47</v>
      </c>
      <c r="L20" s="43">
        <v>7.2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35.9</v>
      </c>
      <c r="H23" s="19">
        <f t="shared" si="2"/>
        <v>29.990000000000002</v>
      </c>
      <c r="I23" s="19">
        <f t="shared" si="2"/>
        <v>124.46</v>
      </c>
      <c r="J23" s="19">
        <f t="shared" si="2"/>
        <v>911.5</v>
      </c>
      <c r="K23" s="25"/>
      <c r="L23" s="19">
        <f t="shared" ref="L23" si="3">SUM(L14:L22)</f>
        <v>48.260000000000005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1350</v>
      </c>
      <c r="G24" s="32">
        <f t="shared" ref="G24:J24" si="4">G13+G23</f>
        <v>55.599999999999994</v>
      </c>
      <c r="H24" s="32">
        <f t="shared" si="4"/>
        <v>36.99</v>
      </c>
      <c r="I24" s="32">
        <f t="shared" si="4"/>
        <v>246.45999999999998</v>
      </c>
      <c r="J24" s="32">
        <f t="shared" si="4"/>
        <v>1541.4</v>
      </c>
      <c r="K24" s="32"/>
      <c r="L24" s="32">
        <f t="shared" ref="L24" si="5">L13+L23</f>
        <v>68.87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58</v>
      </c>
      <c r="F25" s="40">
        <v>200</v>
      </c>
      <c r="G25" s="40">
        <v>6.8</v>
      </c>
      <c r="H25" s="40">
        <v>5.7</v>
      </c>
      <c r="I25" s="40">
        <v>22.3</v>
      </c>
      <c r="J25" s="40">
        <v>167.8</v>
      </c>
      <c r="K25" s="41" t="s">
        <v>59</v>
      </c>
      <c r="L25" s="40">
        <v>7.15</v>
      </c>
    </row>
    <row r="26" spans="1:12" ht="15" x14ac:dyDescent="0.25">
      <c r="A26" s="14"/>
      <c r="B26" s="15"/>
      <c r="C26" s="11"/>
      <c r="D26" s="6"/>
      <c r="E26" s="42" t="s">
        <v>60</v>
      </c>
      <c r="F26" s="43">
        <v>40</v>
      </c>
      <c r="G26" s="43">
        <v>4.8</v>
      </c>
      <c r="H26" s="43">
        <v>4</v>
      </c>
      <c r="I26" s="43">
        <v>0.3</v>
      </c>
      <c r="J26" s="43">
        <v>56.6</v>
      </c>
      <c r="K26" s="44" t="s">
        <v>61</v>
      </c>
      <c r="L26" s="43">
        <v>6.8</v>
      </c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3.9</v>
      </c>
      <c r="H27" s="43">
        <v>2.9</v>
      </c>
      <c r="I27" s="43">
        <v>11.2</v>
      </c>
      <c r="J27" s="43">
        <v>86</v>
      </c>
      <c r="K27" s="44" t="s">
        <v>63</v>
      </c>
      <c r="L27" s="43">
        <v>5.72</v>
      </c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100</v>
      </c>
      <c r="G28" s="43">
        <v>7.6</v>
      </c>
      <c r="H28" s="43">
        <v>0.8</v>
      </c>
      <c r="I28" s="43">
        <v>49.2</v>
      </c>
      <c r="J28" s="43">
        <v>234.4</v>
      </c>
      <c r="K28" s="44" t="s">
        <v>47</v>
      </c>
      <c r="L28" s="43">
        <v>5.8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23.1</v>
      </c>
      <c r="H32" s="19">
        <f t="shared" ref="H32" si="7">SUM(H25:H31)</f>
        <v>13.4</v>
      </c>
      <c r="I32" s="19">
        <f t="shared" ref="I32" si="8">SUM(I25:I31)</f>
        <v>83</v>
      </c>
      <c r="J32" s="19">
        <f t="shared" ref="J32:L32" si="9">SUM(J25:J31)</f>
        <v>544.79999999999995</v>
      </c>
      <c r="K32" s="25"/>
      <c r="L32" s="19">
        <f t="shared" si="9"/>
        <v>25.47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64</v>
      </c>
      <c r="F34" s="43">
        <v>200</v>
      </c>
      <c r="G34" s="43">
        <v>6.5</v>
      </c>
      <c r="H34" s="43">
        <v>2.8</v>
      </c>
      <c r="I34" s="43">
        <v>14.9</v>
      </c>
      <c r="J34" s="43">
        <v>110.9</v>
      </c>
      <c r="K34" s="44" t="s">
        <v>65</v>
      </c>
      <c r="L34" s="43">
        <v>9.86</v>
      </c>
    </row>
    <row r="35" spans="1:12" ht="15" x14ac:dyDescent="0.25">
      <c r="A35" s="14"/>
      <c r="B35" s="15"/>
      <c r="C35" s="11"/>
      <c r="D35" s="7" t="s">
        <v>28</v>
      </c>
      <c r="E35" s="42" t="s">
        <v>68</v>
      </c>
      <c r="F35" s="43">
        <v>100</v>
      </c>
      <c r="G35" s="43">
        <v>9.6999999999999993</v>
      </c>
      <c r="H35" s="43">
        <v>5.2</v>
      </c>
      <c r="I35" s="43">
        <v>4.4000000000000004</v>
      </c>
      <c r="J35" s="43">
        <v>103.1</v>
      </c>
      <c r="K35" s="44" t="s">
        <v>69</v>
      </c>
      <c r="L35" s="43">
        <v>12.23</v>
      </c>
    </row>
    <row r="36" spans="1:12" ht="15" x14ac:dyDescent="0.25">
      <c r="A36" s="14"/>
      <c r="B36" s="15"/>
      <c r="C36" s="11"/>
      <c r="D36" s="7" t="s">
        <v>29</v>
      </c>
      <c r="E36" s="42" t="s">
        <v>66</v>
      </c>
      <c r="F36" s="43">
        <v>150</v>
      </c>
      <c r="G36" s="43">
        <v>3.1</v>
      </c>
      <c r="H36" s="43">
        <v>5.3</v>
      </c>
      <c r="I36" s="43">
        <v>19.8</v>
      </c>
      <c r="J36" s="43">
        <v>139.4</v>
      </c>
      <c r="K36" s="44" t="s">
        <v>67</v>
      </c>
      <c r="L36" s="43">
        <v>6.93</v>
      </c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0.6</v>
      </c>
      <c r="H37" s="43">
        <v>0.2</v>
      </c>
      <c r="I37" s="43">
        <v>15.1</v>
      </c>
      <c r="J37" s="43">
        <v>65.400000000000006</v>
      </c>
      <c r="K37" s="44" t="s">
        <v>71</v>
      </c>
      <c r="L37" s="43">
        <v>3.09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100</v>
      </c>
      <c r="G38" s="43">
        <v>8</v>
      </c>
      <c r="H38" s="43">
        <v>1</v>
      </c>
      <c r="I38" s="43">
        <v>49</v>
      </c>
      <c r="J38" s="43">
        <v>234</v>
      </c>
      <c r="K38" s="44" t="s">
        <v>47</v>
      </c>
      <c r="L38" s="43">
        <v>5.8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72</v>
      </c>
      <c r="F40" s="43">
        <v>60</v>
      </c>
      <c r="G40" s="43">
        <v>4</v>
      </c>
      <c r="H40" s="43">
        <v>7</v>
      </c>
      <c r="I40" s="43">
        <v>37</v>
      </c>
      <c r="J40" s="43">
        <v>228</v>
      </c>
      <c r="K40" s="44" t="s">
        <v>47</v>
      </c>
      <c r="L40" s="43">
        <v>4.46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10">SUM(G33:G41)</f>
        <v>31.900000000000002</v>
      </c>
      <c r="H42" s="19">
        <f t="shared" ref="H42" si="11">SUM(H33:H41)</f>
        <v>21.5</v>
      </c>
      <c r="I42" s="19">
        <f t="shared" ref="I42" si="12">SUM(I33:I41)</f>
        <v>140.19999999999999</v>
      </c>
      <c r="J42" s="19">
        <f t="shared" ref="J42:L42" si="13">SUM(J33:J41)</f>
        <v>880.8</v>
      </c>
      <c r="K42" s="25"/>
      <c r="L42" s="19">
        <f t="shared" si="13"/>
        <v>42.37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1350</v>
      </c>
      <c r="G43" s="32">
        <f t="shared" ref="G43" si="14">G32+G42</f>
        <v>55</v>
      </c>
      <c r="H43" s="32">
        <f t="shared" ref="H43" si="15">H32+H42</f>
        <v>34.9</v>
      </c>
      <c r="I43" s="32">
        <f t="shared" ref="I43" si="16">I32+I42</f>
        <v>223.2</v>
      </c>
      <c r="J43" s="32">
        <f t="shared" ref="J43:L43" si="17">J32+J42</f>
        <v>1425.6</v>
      </c>
      <c r="K43" s="32"/>
      <c r="L43" s="32">
        <f t="shared" si="17"/>
        <v>67.84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73</v>
      </c>
      <c r="F44" s="40">
        <v>200</v>
      </c>
      <c r="G44" s="40">
        <v>30</v>
      </c>
      <c r="H44" s="40">
        <v>11</v>
      </c>
      <c r="I44" s="40">
        <v>22</v>
      </c>
      <c r="J44" s="40">
        <v>301</v>
      </c>
      <c r="K44" s="41" t="s">
        <v>74</v>
      </c>
      <c r="L44" s="40">
        <v>10.96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75</v>
      </c>
      <c r="F46" s="43">
        <v>200</v>
      </c>
      <c r="G46" s="43">
        <v>5</v>
      </c>
      <c r="H46" s="43">
        <v>4</v>
      </c>
      <c r="I46" s="43">
        <v>13</v>
      </c>
      <c r="J46" s="43">
        <v>100</v>
      </c>
      <c r="K46" s="44" t="s">
        <v>76</v>
      </c>
      <c r="L46" s="43">
        <v>1.49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100</v>
      </c>
      <c r="G47" s="43">
        <v>8</v>
      </c>
      <c r="H47" s="43">
        <v>1</v>
      </c>
      <c r="I47" s="43">
        <v>49</v>
      </c>
      <c r="J47" s="43">
        <v>234</v>
      </c>
      <c r="K47" s="44" t="s">
        <v>47</v>
      </c>
      <c r="L47" s="43">
        <v>5.8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43</v>
      </c>
      <c r="H51" s="19">
        <f t="shared" ref="H51" si="19">SUM(H44:H50)</f>
        <v>16</v>
      </c>
      <c r="I51" s="19">
        <f t="shared" ref="I51" si="20">SUM(I44:I50)</f>
        <v>84</v>
      </c>
      <c r="J51" s="19">
        <f t="shared" ref="J51:L51" si="21">SUM(J44:J50)</f>
        <v>635</v>
      </c>
      <c r="K51" s="25"/>
      <c r="L51" s="19">
        <f t="shared" si="21"/>
        <v>18.25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150</v>
      </c>
      <c r="F52" s="43">
        <v>100</v>
      </c>
      <c r="G52" s="43">
        <v>3.04</v>
      </c>
      <c r="H52" s="43">
        <v>11.38</v>
      </c>
      <c r="I52" s="43">
        <v>10.76</v>
      </c>
      <c r="J52" s="43">
        <v>157</v>
      </c>
      <c r="K52" s="44">
        <v>31</v>
      </c>
      <c r="L52" s="43">
        <v>2.0499999999999998</v>
      </c>
    </row>
    <row r="53" spans="1:12" ht="15" x14ac:dyDescent="0.25">
      <c r="A53" s="23"/>
      <c r="B53" s="15"/>
      <c r="C53" s="11"/>
      <c r="D53" s="7" t="s">
        <v>27</v>
      </c>
      <c r="E53" s="42" t="s">
        <v>77</v>
      </c>
      <c r="F53" s="43">
        <v>200</v>
      </c>
      <c r="G53" s="43">
        <v>5</v>
      </c>
      <c r="H53" s="43">
        <v>6</v>
      </c>
      <c r="I53" s="43">
        <v>14</v>
      </c>
      <c r="J53" s="43">
        <v>126</v>
      </c>
      <c r="K53" s="44" t="s">
        <v>78</v>
      </c>
      <c r="L53" s="43">
        <v>10.51</v>
      </c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79</v>
      </c>
      <c r="F55" s="43">
        <v>200</v>
      </c>
      <c r="G55" s="43">
        <v>15</v>
      </c>
      <c r="H55" s="43">
        <v>15</v>
      </c>
      <c r="I55" s="43">
        <v>39</v>
      </c>
      <c r="J55" s="43">
        <v>348</v>
      </c>
      <c r="K55" s="44" t="s">
        <v>80</v>
      </c>
      <c r="L55" s="43">
        <v>22.08</v>
      </c>
    </row>
    <row r="56" spans="1:12" ht="15" x14ac:dyDescent="0.25">
      <c r="A56" s="23"/>
      <c r="B56" s="15"/>
      <c r="C56" s="11"/>
      <c r="D56" s="7" t="s">
        <v>30</v>
      </c>
      <c r="E56" s="42" t="s">
        <v>82</v>
      </c>
      <c r="F56" s="43">
        <v>200</v>
      </c>
      <c r="G56" s="43">
        <v>1</v>
      </c>
      <c r="H56" s="43">
        <v>0</v>
      </c>
      <c r="I56" s="43">
        <v>16</v>
      </c>
      <c r="J56" s="43">
        <v>67</v>
      </c>
      <c r="K56" s="44" t="s">
        <v>83</v>
      </c>
      <c r="L56" s="43">
        <v>8.6300000000000008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100</v>
      </c>
      <c r="G57" s="43">
        <v>8</v>
      </c>
      <c r="H57" s="43">
        <v>1</v>
      </c>
      <c r="I57" s="43">
        <v>49</v>
      </c>
      <c r="J57" s="43">
        <v>234</v>
      </c>
      <c r="K57" s="44" t="s">
        <v>47</v>
      </c>
      <c r="L57" s="43">
        <v>5.8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 t="s">
        <v>84</v>
      </c>
      <c r="F59" s="43">
        <v>150</v>
      </c>
      <c r="G59" s="43">
        <v>2</v>
      </c>
      <c r="H59" s="43">
        <v>1</v>
      </c>
      <c r="I59" s="43">
        <v>21</v>
      </c>
      <c r="J59" s="43">
        <v>95</v>
      </c>
      <c r="K59" s="44" t="s">
        <v>47</v>
      </c>
      <c r="L59" s="43">
        <v>3.6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950</v>
      </c>
      <c r="G61" s="19">
        <f t="shared" ref="G61" si="22">SUM(G52:G60)</f>
        <v>34.04</v>
      </c>
      <c r="H61" s="19">
        <f t="shared" ref="H61" si="23">SUM(H52:H60)</f>
        <v>34.380000000000003</v>
      </c>
      <c r="I61" s="19">
        <f t="shared" ref="I61" si="24">SUM(I52:I60)</f>
        <v>149.76</v>
      </c>
      <c r="J61" s="19">
        <f t="shared" ref="J61:L61" si="25">SUM(J52:J60)</f>
        <v>1027</v>
      </c>
      <c r="K61" s="25"/>
      <c r="L61" s="19">
        <f t="shared" si="25"/>
        <v>52.67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1450</v>
      </c>
      <c r="G62" s="32">
        <f t="shared" ref="G62" si="26">G51+G61</f>
        <v>77.039999999999992</v>
      </c>
      <c r="H62" s="32">
        <f t="shared" ref="H62" si="27">H51+H61</f>
        <v>50.38</v>
      </c>
      <c r="I62" s="32">
        <f t="shared" ref="I62" si="28">I51+I61</f>
        <v>233.76</v>
      </c>
      <c r="J62" s="32">
        <f t="shared" ref="J62:L62" si="29">J51+J61</f>
        <v>1662</v>
      </c>
      <c r="K62" s="32"/>
      <c r="L62" s="32">
        <f t="shared" si="29"/>
        <v>70.92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85</v>
      </c>
      <c r="F63" s="40">
        <v>250</v>
      </c>
      <c r="G63" s="40">
        <v>8</v>
      </c>
      <c r="H63" s="40">
        <v>8</v>
      </c>
      <c r="I63" s="40">
        <v>43</v>
      </c>
      <c r="J63" s="40">
        <v>277</v>
      </c>
      <c r="K63" s="41" t="s">
        <v>86</v>
      </c>
      <c r="L63" s="40">
        <v>9.32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87</v>
      </c>
      <c r="F65" s="43">
        <v>200</v>
      </c>
      <c r="G65" s="43">
        <v>0.2</v>
      </c>
      <c r="H65" s="43">
        <v>0</v>
      </c>
      <c r="I65" s="43">
        <v>6.4</v>
      </c>
      <c r="J65" s="43">
        <v>26.8</v>
      </c>
      <c r="K65" s="44" t="s">
        <v>88</v>
      </c>
      <c r="L65" s="43">
        <v>7.2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100</v>
      </c>
      <c r="G66" s="43">
        <v>8</v>
      </c>
      <c r="H66" s="43">
        <v>1</v>
      </c>
      <c r="I66" s="43">
        <v>49</v>
      </c>
      <c r="J66" s="43">
        <v>234</v>
      </c>
      <c r="K66" s="44" t="s">
        <v>47</v>
      </c>
      <c r="L66" s="43">
        <v>5.8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16.2</v>
      </c>
      <c r="H70" s="19">
        <f t="shared" ref="H70" si="31">SUM(H63:H69)</f>
        <v>9</v>
      </c>
      <c r="I70" s="19">
        <f t="shared" ref="I70" si="32">SUM(I63:I69)</f>
        <v>98.4</v>
      </c>
      <c r="J70" s="19">
        <f t="shared" ref="J70:L70" si="33">SUM(J63:J69)</f>
        <v>537.79999999999995</v>
      </c>
      <c r="K70" s="25"/>
      <c r="L70" s="19">
        <f t="shared" si="33"/>
        <v>22.32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89</v>
      </c>
      <c r="F71" s="43">
        <v>100</v>
      </c>
      <c r="G71" s="43">
        <v>1</v>
      </c>
      <c r="H71" s="43">
        <v>3</v>
      </c>
      <c r="I71" s="43">
        <v>2</v>
      </c>
      <c r="J71" s="43">
        <v>38</v>
      </c>
      <c r="K71" s="44" t="s">
        <v>90</v>
      </c>
      <c r="L71" s="43">
        <v>1.86</v>
      </c>
    </row>
    <row r="72" spans="1:12" ht="15" x14ac:dyDescent="0.25">
      <c r="A72" s="23"/>
      <c r="B72" s="15"/>
      <c r="C72" s="11"/>
      <c r="D72" s="7" t="s">
        <v>27</v>
      </c>
      <c r="E72" s="42" t="s">
        <v>91</v>
      </c>
      <c r="F72" s="43">
        <v>250</v>
      </c>
      <c r="G72" s="43">
        <v>6</v>
      </c>
      <c r="H72" s="43">
        <v>7</v>
      </c>
      <c r="I72" s="43">
        <v>13</v>
      </c>
      <c r="J72" s="43">
        <v>135</v>
      </c>
      <c r="K72" s="44" t="s">
        <v>92</v>
      </c>
      <c r="L72" s="43">
        <v>10.54</v>
      </c>
    </row>
    <row r="73" spans="1:12" ht="15" x14ac:dyDescent="0.25">
      <c r="A73" s="23"/>
      <c r="B73" s="15"/>
      <c r="C73" s="11"/>
      <c r="D73" s="7" t="s">
        <v>28</v>
      </c>
      <c r="E73" s="42" t="s">
        <v>93</v>
      </c>
      <c r="F73" s="43">
        <v>90</v>
      </c>
      <c r="G73" s="43">
        <v>14</v>
      </c>
      <c r="H73" s="43">
        <v>13</v>
      </c>
      <c r="I73" s="43">
        <v>3</v>
      </c>
      <c r="J73" s="43">
        <v>186</v>
      </c>
      <c r="K73" s="44" t="s">
        <v>94</v>
      </c>
      <c r="L73" s="43">
        <v>17.43</v>
      </c>
    </row>
    <row r="74" spans="1:12" ht="15" x14ac:dyDescent="0.25">
      <c r="A74" s="23"/>
      <c r="B74" s="15"/>
      <c r="C74" s="11"/>
      <c r="D74" s="7" t="s">
        <v>29</v>
      </c>
      <c r="E74" s="42" t="s">
        <v>95</v>
      </c>
      <c r="F74" s="43">
        <v>200</v>
      </c>
      <c r="G74" s="43">
        <v>5</v>
      </c>
      <c r="H74" s="43">
        <v>5</v>
      </c>
      <c r="I74" s="43">
        <v>33</v>
      </c>
      <c r="J74" s="43">
        <v>197</v>
      </c>
      <c r="K74" s="44" t="s">
        <v>43</v>
      </c>
      <c r="L74" s="43">
        <v>6.93</v>
      </c>
    </row>
    <row r="75" spans="1:12" ht="15" x14ac:dyDescent="0.25">
      <c r="A75" s="23"/>
      <c r="B75" s="15"/>
      <c r="C75" s="11"/>
      <c r="D75" s="7" t="s">
        <v>30</v>
      </c>
      <c r="E75" s="42" t="s">
        <v>96</v>
      </c>
      <c r="F75" s="43">
        <v>200</v>
      </c>
      <c r="G75" s="43">
        <v>1</v>
      </c>
      <c r="H75" s="43">
        <v>0</v>
      </c>
      <c r="I75" s="43">
        <v>10</v>
      </c>
      <c r="J75" s="43">
        <v>43</v>
      </c>
      <c r="K75" s="44" t="s">
        <v>47</v>
      </c>
      <c r="L75" s="43">
        <v>7.09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4</v>
      </c>
      <c r="H76" s="43">
        <v>1</v>
      </c>
      <c r="I76" s="43">
        <v>25</v>
      </c>
      <c r="J76" s="43">
        <v>117</v>
      </c>
      <c r="K76" s="44" t="s">
        <v>47</v>
      </c>
      <c r="L76" s="43">
        <v>2.7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890</v>
      </c>
      <c r="G80" s="19">
        <f t="shared" ref="G80" si="34">SUM(G71:G79)</f>
        <v>31</v>
      </c>
      <c r="H80" s="19">
        <f t="shared" ref="H80" si="35">SUM(H71:H79)</f>
        <v>29</v>
      </c>
      <c r="I80" s="19">
        <f t="shared" ref="I80" si="36">SUM(I71:I79)</f>
        <v>86</v>
      </c>
      <c r="J80" s="19">
        <f t="shared" ref="J80:L80" si="37">SUM(J71:J79)</f>
        <v>716</v>
      </c>
      <c r="K80" s="25"/>
      <c r="L80" s="19">
        <f t="shared" si="37"/>
        <v>46.55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1440</v>
      </c>
      <c r="G81" s="32">
        <f t="shared" ref="G81" si="38">G70+G80</f>
        <v>47.2</v>
      </c>
      <c r="H81" s="32">
        <f t="shared" ref="H81" si="39">H70+H80</f>
        <v>38</v>
      </c>
      <c r="I81" s="32">
        <f t="shared" ref="I81" si="40">I70+I80</f>
        <v>184.4</v>
      </c>
      <c r="J81" s="32">
        <f t="shared" ref="J81:L81" si="41">J70+J80</f>
        <v>1253.8</v>
      </c>
      <c r="K81" s="32"/>
      <c r="L81" s="32">
        <f t="shared" si="41"/>
        <v>68.87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97</v>
      </c>
      <c r="F82" s="40">
        <v>200</v>
      </c>
      <c r="G82" s="40">
        <v>6</v>
      </c>
      <c r="H82" s="40">
        <v>6</v>
      </c>
      <c r="I82" s="40">
        <v>27</v>
      </c>
      <c r="J82" s="40">
        <v>189</v>
      </c>
      <c r="K82" s="41" t="s">
        <v>98</v>
      </c>
      <c r="L82" s="40">
        <v>8.6999999999999993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</v>
      </c>
      <c r="H84" s="43">
        <v>3</v>
      </c>
      <c r="I84" s="43">
        <v>11</v>
      </c>
      <c r="J84" s="43">
        <v>86</v>
      </c>
      <c r="K84" s="44" t="s">
        <v>63</v>
      </c>
      <c r="L84" s="43">
        <v>5.72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50</v>
      </c>
      <c r="G85" s="43">
        <v>4</v>
      </c>
      <c r="H85" s="43">
        <v>1</v>
      </c>
      <c r="I85" s="43">
        <v>25</v>
      </c>
      <c r="J85" s="43">
        <v>117</v>
      </c>
      <c r="K85" s="44" t="s">
        <v>47</v>
      </c>
      <c r="L85" s="43">
        <v>2.9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99</v>
      </c>
      <c r="F87" s="43">
        <v>100</v>
      </c>
      <c r="G87" s="43">
        <v>3</v>
      </c>
      <c r="H87" s="43">
        <v>3</v>
      </c>
      <c r="I87" s="43">
        <v>6</v>
      </c>
      <c r="J87" s="43">
        <v>58</v>
      </c>
      <c r="K87" s="44" t="s">
        <v>47</v>
      </c>
      <c r="L87" s="43">
        <v>10.23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17</v>
      </c>
      <c r="H89" s="19">
        <f t="shared" ref="H89" si="43">SUM(H82:H88)</f>
        <v>13</v>
      </c>
      <c r="I89" s="19">
        <f t="shared" ref="I89" si="44">SUM(I82:I88)</f>
        <v>69</v>
      </c>
      <c r="J89" s="19">
        <f t="shared" ref="J89:L89" si="45">SUM(J82:J88)</f>
        <v>450</v>
      </c>
      <c r="K89" s="25"/>
      <c r="L89" s="19">
        <f t="shared" si="45"/>
        <v>27.549999999999997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100</v>
      </c>
      <c r="F90" s="43">
        <v>60</v>
      </c>
      <c r="G90" s="43">
        <v>0</v>
      </c>
      <c r="H90" s="43">
        <v>7</v>
      </c>
      <c r="I90" s="43">
        <v>0</v>
      </c>
      <c r="J90" s="43">
        <v>66</v>
      </c>
      <c r="K90" s="44" t="s">
        <v>101</v>
      </c>
      <c r="L90" s="43">
        <v>5.27</v>
      </c>
    </row>
    <row r="91" spans="1:12" ht="15" x14ac:dyDescent="0.25">
      <c r="A91" s="23"/>
      <c r="B91" s="15"/>
      <c r="C91" s="11"/>
      <c r="D91" s="7" t="s">
        <v>27</v>
      </c>
      <c r="E91" s="42" t="s">
        <v>102</v>
      </c>
      <c r="F91" s="43">
        <v>200</v>
      </c>
      <c r="G91" s="43">
        <v>9</v>
      </c>
      <c r="H91" s="43">
        <v>6</v>
      </c>
      <c r="I91" s="43">
        <v>14</v>
      </c>
      <c r="J91" s="43">
        <v>145</v>
      </c>
      <c r="K91" s="44" t="s">
        <v>103</v>
      </c>
      <c r="L91" s="43">
        <v>21.01</v>
      </c>
    </row>
    <row r="92" spans="1:12" ht="15" x14ac:dyDescent="0.25">
      <c r="A92" s="23"/>
      <c r="B92" s="15"/>
      <c r="C92" s="11"/>
      <c r="D92" s="7" t="s">
        <v>28</v>
      </c>
      <c r="E92" s="42" t="s">
        <v>104</v>
      </c>
      <c r="F92" s="43">
        <v>150</v>
      </c>
      <c r="G92" s="43">
        <v>22</v>
      </c>
      <c r="H92" s="43">
        <v>22</v>
      </c>
      <c r="I92" s="43">
        <v>13</v>
      </c>
      <c r="J92" s="43">
        <v>339</v>
      </c>
      <c r="K92" s="44" t="s">
        <v>105</v>
      </c>
      <c r="L92" s="43">
        <v>5.3</v>
      </c>
    </row>
    <row r="93" spans="1:12" ht="15" x14ac:dyDescent="0.25">
      <c r="A93" s="23"/>
      <c r="B93" s="15"/>
      <c r="C93" s="11"/>
      <c r="D93" s="7" t="s">
        <v>29</v>
      </c>
      <c r="E93" s="42" t="s">
        <v>106</v>
      </c>
      <c r="F93" s="43">
        <v>150</v>
      </c>
      <c r="G93" s="43">
        <v>5</v>
      </c>
      <c r="H93" s="43">
        <v>6</v>
      </c>
      <c r="I93" s="43">
        <v>27</v>
      </c>
      <c r="J93" s="43">
        <v>173</v>
      </c>
      <c r="K93" s="44" t="s">
        <v>107</v>
      </c>
      <c r="L93" s="43">
        <v>4.95</v>
      </c>
    </row>
    <row r="94" spans="1:12" ht="15" x14ac:dyDescent="0.25">
      <c r="A94" s="23"/>
      <c r="B94" s="15"/>
      <c r="C94" s="11"/>
      <c r="D94" s="7" t="s">
        <v>30</v>
      </c>
      <c r="E94" s="42" t="s">
        <v>108</v>
      </c>
      <c r="F94" s="43">
        <v>200</v>
      </c>
      <c r="G94" s="43">
        <v>0</v>
      </c>
      <c r="H94" s="43">
        <v>0</v>
      </c>
      <c r="I94" s="43">
        <v>7</v>
      </c>
      <c r="J94" s="43">
        <v>28</v>
      </c>
      <c r="K94" s="44" t="s">
        <v>45</v>
      </c>
      <c r="L94" s="43">
        <v>1.89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4</v>
      </c>
      <c r="H95" s="43">
        <v>1</v>
      </c>
      <c r="I95" s="43">
        <v>25</v>
      </c>
      <c r="J95" s="43">
        <v>117</v>
      </c>
      <c r="K95" s="44" t="s">
        <v>47</v>
      </c>
      <c r="L95" s="43">
        <v>2.9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40</v>
      </c>
      <c r="H99" s="19">
        <f t="shared" ref="H99" si="47">SUM(H90:H98)</f>
        <v>42</v>
      </c>
      <c r="I99" s="19">
        <f t="shared" ref="I99" si="48">SUM(I90:I98)</f>
        <v>86</v>
      </c>
      <c r="J99" s="19">
        <f t="shared" ref="J99:L99" si="49">SUM(J90:J98)</f>
        <v>868</v>
      </c>
      <c r="K99" s="25"/>
      <c r="L99" s="19">
        <f t="shared" si="49"/>
        <v>41.32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1360</v>
      </c>
      <c r="G100" s="32">
        <f t="shared" ref="G100" si="50">G89+G99</f>
        <v>57</v>
      </c>
      <c r="H100" s="32">
        <f t="shared" ref="H100" si="51">H89+H99</f>
        <v>55</v>
      </c>
      <c r="I100" s="32">
        <f t="shared" ref="I100" si="52">I89+I99</f>
        <v>155</v>
      </c>
      <c r="J100" s="32">
        <f t="shared" ref="J100:L100" si="53">J89+J99</f>
        <v>1318</v>
      </c>
      <c r="K100" s="32"/>
      <c r="L100" s="32">
        <f t="shared" si="53"/>
        <v>68.87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109</v>
      </c>
      <c r="F101" s="40">
        <v>200</v>
      </c>
      <c r="G101" s="40">
        <v>8</v>
      </c>
      <c r="H101" s="40">
        <v>6</v>
      </c>
      <c r="I101" s="40">
        <v>36</v>
      </c>
      <c r="J101" s="40">
        <v>234</v>
      </c>
      <c r="K101" s="41" t="s">
        <v>52</v>
      </c>
      <c r="L101" s="40">
        <v>5.66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75</v>
      </c>
      <c r="F103" s="43">
        <v>200</v>
      </c>
      <c r="G103" s="43">
        <v>5</v>
      </c>
      <c r="H103" s="43">
        <v>4</v>
      </c>
      <c r="I103" s="43">
        <v>13</v>
      </c>
      <c r="J103" s="43">
        <v>100</v>
      </c>
      <c r="K103" s="44" t="s">
        <v>76</v>
      </c>
      <c r="L103" s="43">
        <v>7.18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50</v>
      </c>
      <c r="G104" s="43">
        <v>4</v>
      </c>
      <c r="H104" s="43">
        <v>1</v>
      </c>
      <c r="I104" s="43">
        <v>25</v>
      </c>
      <c r="J104" s="43">
        <v>117</v>
      </c>
      <c r="K104" s="44" t="s">
        <v>47</v>
      </c>
      <c r="L104" s="43">
        <v>2.9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110</v>
      </c>
      <c r="F106" s="43">
        <v>60</v>
      </c>
      <c r="G106" s="43">
        <v>7</v>
      </c>
      <c r="H106" s="43">
        <v>9</v>
      </c>
      <c r="I106" s="43">
        <v>0</v>
      </c>
      <c r="J106" s="43">
        <v>108</v>
      </c>
      <c r="K106" s="44" t="s">
        <v>111</v>
      </c>
      <c r="L106" s="43">
        <v>5.62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24</v>
      </c>
      <c r="H108" s="19">
        <f t="shared" si="54"/>
        <v>20</v>
      </c>
      <c r="I108" s="19">
        <f t="shared" si="54"/>
        <v>74</v>
      </c>
      <c r="J108" s="19">
        <f t="shared" si="54"/>
        <v>559</v>
      </c>
      <c r="K108" s="25"/>
      <c r="L108" s="19">
        <f t="shared" ref="L108" si="55">SUM(L101:L107)</f>
        <v>21.36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112</v>
      </c>
      <c r="F110" s="43">
        <v>250</v>
      </c>
      <c r="G110" s="43">
        <v>5</v>
      </c>
      <c r="H110" s="43">
        <v>6</v>
      </c>
      <c r="I110" s="43">
        <v>11</v>
      </c>
      <c r="J110" s="43">
        <v>117</v>
      </c>
      <c r="K110" s="44" t="s">
        <v>50</v>
      </c>
      <c r="L110" s="43">
        <v>7.79</v>
      </c>
    </row>
    <row r="111" spans="1:12" ht="15" x14ac:dyDescent="0.25">
      <c r="A111" s="23"/>
      <c r="B111" s="15"/>
      <c r="C111" s="11"/>
      <c r="D111" s="7" t="s">
        <v>28</v>
      </c>
      <c r="E111" s="42" t="s">
        <v>113</v>
      </c>
      <c r="F111" s="43">
        <v>150</v>
      </c>
      <c r="G111" s="43">
        <v>3</v>
      </c>
      <c r="H111" s="43">
        <v>27</v>
      </c>
      <c r="I111" s="43">
        <v>8</v>
      </c>
      <c r="J111" s="43">
        <v>283</v>
      </c>
      <c r="K111" s="44" t="s">
        <v>114</v>
      </c>
      <c r="L111" s="43">
        <v>26.25</v>
      </c>
    </row>
    <row r="112" spans="1:12" ht="15" x14ac:dyDescent="0.25">
      <c r="A112" s="23"/>
      <c r="B112" s="15"/>
      <c r="C112" s="11"/>
      <c r="D112" s="7" t="s">
        <v>29</v>
      </c>
      <c r="E112" s="42" t="s">
        <v>66</v>
      </c>
      <c r="F112" s="43">
        <v>150</v>
      </c>
      <c r="G112" s="43">
        <v>3</v>
      </c>
      <c r="H112" s="43">
        <v>5</v>
      </c>
      <c r="I112" s="43">
        <v>20</v>
      </c>
      <c r="J112" s="43">
        <v>139</v>
      </c>
      <c r="K112" s="44" t="s">
        <v>67</v>
      </c>
      <c r="L112" s="43">
        <v>6.29</v>
      </c>
    </row>
    <row r="113" spans="1:12" ht="15" x14ac:dyDescent="0.25">
      <c r="A113" s="23"/>
      <c r="B113" s="15"/>
      <c r="C113" s="11"/>
      <c r="D113" s="7" t="s">
        <v>30</v>
      </c>
      <c r="E113" s="42" t="s">
        <v>81</v>
      </c>
      <c r="F113" s="43">
        <v>200</v>
      </c>
      <c r="G113" s="43">
        <v>0</v>
      </c>
      <c r="H113" s="43">
        <v>0</v>
      </c>
      <c r="I113" s="43">
        <v>20</v>
      </c>
      <c r="J113" s="43">
        <v>81</v>
      </c>
      <c r="K113" s="44" t="s">
        <v>56</v>
      </c>
      <c r="L113" s="43">
        <v>4.28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100</v>
      </c>
      <c r="G114" s="43">
        <v>8</v>
      </c>
      <c r="H114" s="43">
        <v>1</v>
      </c>
      <c r="I114" s="43">
        <v>49</v>
      </c>
      <c r="J114" s="43">
        <v>234</v>
      </c>
      <c r="K114" s="44" t="s">
        <v>47</v>
      </c>
      <c r="L114" s="43">
        <v>2.9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56">SUM(G109:G117)</f>
        <v>19</v>
      </c>
      <c r="H118" s="19">
        <f t="shared" si="56"/>
        <v>39</v>
      </c>
      <c r="I118" s="19">
        <f t="shared" si="56"/>
        <v>108</v>
      </c>
      <c r="J118" s="19">
        <f t="shared" si="56"/>
        <v>854</v>
      </c>
      <c r="K118" s="25"/>
      <c r="L118" s="19">
        <f t="shared" ref="L118" si="57">SUM(L109:L117)</f>
        <v>47.51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1360</v>
      </c>
      <c r="G119" s="32">
        <f t="shared" ref="G119" si="58">G108+G118</f>
        <v>43</v>
      </c>
      <c r="H119" s="32">
        <f t="shared" ref="H119" si="59">H108+H118</f>
        <v>59</v>
      </c>
      <c r="I119" s="32">
        <f t="shared" ref="I119" si="60">I108+I118</f>
        <v>182</v>
      </c>
      <c r="J119" s="32">
        <f t="shared" ref="J119:L119" si="61">J108+J118</f>
        <v>1413</v>
      </c>
      <c r="K119" s="32"/>
      <c r="L119" s="32">
        <f t="shared" si="61"/>
        <v>68.87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115</v>
      </c>
      <c r="F120" s="40">
        <v>200</v>
      </c>
      <c r="G120" s="40">
        <v>5</v>
      </c>
      <c r="H120" s="40">
        <v>6</v>
      </c>
      <c r="I120" s="40">
        <v>24</v>
      </c>
      <c r="J120" s="40">
        <v>169</v>
      </c>
      <c r="K120" s="41" t="s">
        <v>116</v>
      </c>
      <c r="L120" s="40">
        <v>5.79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87</v>
      </c>
      <c r="F122" s="43">
        <v>200</v>
      </c>
      <c r="G122" s="43">
        <v>0</v>
      </c>
      <c r="H122" s="43">
        <v>0</v>
      </c>
      <c r="I122" s="43">
        <v>6</v>
      </c>
      <c r="J122" s="43">
        <v>27</v>
      </c>
      <c r="K122" s="44" t="s">
        <v>88</v>
      </c>
      <c r="L122" s="43">
        <v>1.42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100</v>
      </c>
      <c r="G123" s="43">
        <v>8</v>
      </c>
      <c r="H123" s="43">
        <v>1</v>
      </c>
      <c r="I123" s="43">
        <v>49</v>
      </c>
      <c r="J123" s="43">
        <v>234</v>
      </c>
      <c r="K123" s="44" t="s">
        <v>47</v>
      </c>
      <c r="L123" s="43">
        <v>2.8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117</v>
      </c>
      <c r="F125" s="43">
        <v>10</v>
      </c>
      <c r="G125" s="43">
        <v>0</v>
      </c>
      <c r="H125" s="43">
        <v>7</v>
      </c>
      <c r="I125" s="43">
        <v>0</v>
      </c>
      <c r="J125" s="43">
        <v>66</v>
      </c>
      <c r="K125" s="44"/>
      <c r="L125" s="43">
        <v>5.27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13</v>
      </c>
      <c r="H127" s="19">
        <f t="shared" si="62"/>
        <v>14</v>
      </c>
      <c r="I127" s="19">
        <f t="shared" si="62"/>
        <v>79</v>
      </c>
      <c r="J127" s="19">
        <f t="shared" si="62"/>
        <v>496</v>
      </c>
      <c r="K127" s="25"/>
      <c r="L127" s="19">
        <f t="shared" ref="L127" si="63">SUM(L120:L126)</f>
        <v>15.28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118</v>
      </c>
      <c r="F128" s="43">
        <v>150</v>
      </c>
      <c r="G128" s="43">
        <v>1</v>
      </c>
      <c r="H128" s="43">
        <v>3</v>
      </c>
      <c r="I128" s="43">
        <v>5</v>
      </c>
      <c r="J128" s="43">
        <v>46</v>
      </c>
      <c r="K128" s="44" t="s">
        <v>119</v>
      </c>
      <c r="L128" s="43">
        <v>2.0099999999999998</v>
      </c>
    </row>
    <row r="129" spans="1:12" ht="15" x14ac:dyDescent="0.25">
      <c r="A129" s="14"/>
      <c r="B129" s="15"/>
      <c r="C129" s="11"/>
      <c r="D129" s="7" t="s">
        <v>27</v>
      </c>
      <c r="E129" s="42" t="s">
        <v>121</v>
      </c>
      <c r="F129" s="43">
        <v>200</v>
      </c>
      <c r="G129" s="43">
        <v>1</v>
      </c>
      <c r="H129" s="43">
        <v>4</v>
      </c>
      <c r="I129" s="43">
        <v>9</v>
      </c>
      <c r="J129" s="43">
        <v>73</v>
      </c>
      <c r="K129" s="44" t="s">
        <v>120</v>
      </c>
      <c r="L129" s="43">
        <v>13.93</v>
      </c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122</v>
      </c>
      <c r="F131" s="43">
        <v>150</v>
      </c>
      <c r="G131" s="43">
        <v>9</v>
      </c>
      <c r="H131" s="43">
        <v>12</v>
      </c>
      <c r="I131" s="43">
        <v>12</v>
      </c>
      <c r="J131" s="43">
        <v>197</v>
      </c>
      <c r="K131" s="44" t="s">
        <v>47</v>
      </c>
      <c r="L131" s="43">
        <v>22.76</v>
      </c>
    </row>
    <row r="132" spans="1:12" ht="15" x14ac:dyDescent="0.25">
      <c r="A132" s="14"/>
      <c r="B132" s="15"/>
      <c r="C132" s="11"/>
      <c r="D132" s="7" t="s">
        <v>30</v>
      </c>
      <c r="E132" s="42" t="s">
        <v>70</v>
      </c>
      <c r="F132" s="43">
        <v>200</v>
      </c>
      <c r="G132" s="43">
        <v>1</v>
      </c>
      <c r="H132" s="43">
        <v>0</v>
      </c>
      <c r="I132" s="43">
        <v>15</v>
      </c>
      <c r="J132" s="43">
        <v>65</v>
      </c>
      <c r="K132" s="44" t="s">
        <v>71</v>
      </c>
      <c r="L132" s="43">
        <v>4.49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4</v>
      </c>
      <c r="H133" s="43">
        <v>1</v>
      </c>
      <c r="I133" s="43">
        <v>25</v>
      </c>
      <c r="J133" s="43">
        <v>117</v>
      </c>
      <c r="K133" s="44" t="s">
        <v>47</v>
      </c>
      <c r="L133" s="43">
        <v>2.9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123</v>
      </c>
      <c r="F135" s="43">
        <v>60</v>
      </c>
      <c r="G135" s="43">
        <v>4</v>
      </c>
      <c r="H135" s="43">
        <v>8</v>
      </c>
      <c r="I135" s="43">
        <v>34</v>
      </c>
      <c r="J135" s="43">
        <v>345</v>
      </c>
      <c r="K135" s="44" t="s">
        <v>47</v>
      </c>
      <c r="L135" s="43">
        <v>7.5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20</v>
      </c>
      <c r="H137" s="19">
        <f t="shared" si="64"/>
        <v>28</v>
      </c>
      <c r="I137" s="19">
        <f t="shared" si="64"/>
        <v>100</v>
      </c>
      <c r="J137" s="19">
        <f t="shared" si="64"/>
        <v>843</v>
      </c>
      <c r="K137" s="25"/>
      <c r="L137" s="19">
        <f t="shared" ref="L137" si="65">SUM(L128:L136)</f>
        <v>53.59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1320</v>
      </c>
      <c r="G138" s="32">
        <f t="shared" ref="G138" si="66">G127+G137</f>
        <v>33</v>
      </c>
      <c r="H138" s="32">
        <f t="shared" ref="H138" si="67">H127+H137</f>
        <v>42</v>
      </c>
      <c r="I138" s="32">
        <f t="shared" ref="I138" si="68">I127+I137</f>
        <v>179</v>
      </c>
      <c r="J138" s="32">
        <f t="shared" ref="J138:L138" si="69">J127+J137</f>
        <v>1339</v>
      </c>
      <c r="K138" s="32"/>
      <c r="L138" s="32">
        <f t="shared" si="69"/>
        <v>68.87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124</v>
      </c>
      <c r="F139" s="40">
        <v>150</v>
      </c>
      <c r="G139" s="40">
        <v>13</v>
      </c>
      <c r="H139" s="40">
        <v>18</v>
      </c>
      <c r="I139" s="40">
        <v>3</v>
      </c>
      <c r="J139" s="40">
        <v>226</v>
      </c>
      <c r="K139" s="41" t="s">
        <v>125</v>
      </c>
      <c r="L139" s="40">
        <v>10.64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126</v>
      </c>
      <c r="F141" s="43">
        <v>200</v>
      </c>
      <c r="G141" s="43">
        <v>4</v>
      </c>
      <c r="H141" s="43">
        <v>3</v>
      </c>
      <c r="I141" s="43">
        <v>11</v>
      </c>
      <c r="J141" s="43">
        <v>86</v>
      </c>
      <c r="K141" s="44" t="s">
        <v>63</v>
      </c>
      <c r="L141" s="43">
        <v>1.6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50</v>
      </c>
      <c r="G142" s="43">
        <v>4</v>
      </c>
      <c r="H142" s="43">
        <v>1</v>
      </c>
      <c r="I142" s="43">
        <v>25</v>
      </c>
      <c r="J142" s="43">
        <v>117</v>
      </c>
      <c r="K142" s="44" t="s">
        <v>47</v>
      </c>
      <c r="L142" s="43">
        <v>2.9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127</v>
      </c>
      <c r="F144" s="43">
        <v>100</v>
      </c>
      <c r="G144" s="43">
        <v>3</v>
      </c>
      <c r="H144" s="43">
        <v>3</v>
      </c>
      <c r="I144" s="43">
        <v>6</v>
      </c>
      <c r="J144" s="43">
        <v>58</v>
      </c>
      <c r="K144" s="44" t="s">
        <v>47</v>
      </c>
      <c r="L144" s="43">
        <v>3.6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24</v>
      </c>
      <c r="H146" s="19">
        <f t="shared" si="70"/>
        <v>25</v>
      </c>
      <c r="I146" s="19">
        <f t="shared" si="70"/>
        <v>45</v>
      </c>
      <c r="J146" s="19">
        <f t="shared" si="70"/>
        <v>487</v>
      </c>
      <c r="K146" s="25"/>
      <c r="L146" s="19">
        <f t="shared" ref="L146" si="71">SUM(L139:L145)</f>
        <v>18.740000000000002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89</v>
      </c>
      <c r="F147" s="43">
        <v>100</v>
      </c>
      <c r="G147" s="43">
        <v>1</v>
      </c>
      <c r="H147" s="43">
        <v>3</v>
      </c>
      <c r="I147" s="43">
        <v>2</v>
      </c>
      <c r="J147" s="43">
        <v>38</v>
      </c>
      <c r="K147" s="44" t="s">
        <v>90</v>
      </c>
      <c r="L147" s="43">
        <v>6.7</v>
      </c>
    </row>
    <row r="148" spans="1:12" ht="15" x14ac:dyDescent="0.25">
      <c r="A148" s="23"/>
      <c r="B148" s="15"/>
      <c r="C148" s="11"/>
      <c r="D148" s="7" t="s">
        <v>27</v>
      </c>
      <c r="E148" s="42" t="s">
        <v>128</v>
      </c>
      <c r="F148" s="43">
        <v>250</v>
      </c>
      <c r="G148" s="43">
        <v>5</v>
      </c>
      <c r="H148" s="43">
        <v>3</v>
      </c>
      <c r="I148" s="43">
        <v>11</v>
      </c>
      <c r="J148" s="43">
        <v>94</v>
      </c>
      <c r="K148" s="44" t="s">
        <v>129</v>
      </c>
      <c r="L148" s="43">
        <v>10.61</v>
      </c>
    </row>
    <row r="149" spans="1:12" ht="15" x14ac:dyDescent="0.25">
      <c r="A149" s="23"/>
      <c r="B149" s="15"/>
      <c r="C149" s="11"/>
      <c r="D149" s="7" t="s">
        <v>28</v>
      </c>
      <c r="E149" s="42" t="s">
        <v>130</v>
      </c>
      <c r="F149" s="43">
        <v>100</v>
      </c>
      <c r="G149" s="43">
        <v>14</v>
      </c>
      <c r="H149" s="43">
        <v>13</v>
      </c>
      <c r="I149" s="43">
        <v>12</v>
      </c>
      <c r="J149" s="43">
        <v>221</v>
      </c>
      <c r="K149" s="44" t="s">
        <v>131</v>
      </c>
      <c r="L149" s="43">
        <v>22.31</v>
      </c>
    </row>
    <row r="150" spans="1:12" ht="15" x14ac:dyDescent="0.25">
      <c r="A150" s="23"/>
      <c r="B150" s="15"/>
      <c r="C150" s="11"/>
      <c r="D150" s="7" t="s">
        <v>29</v>
      </c>
      <c r="E150" s="42" t="s">
        <v>132</v>
      </c>
      <c r="F150" s="43">
        <v>200</v>
      </c>
      <c r="G150" s="43">
        <v>5</v>
      </c>
      <c r="H150" s="43">
        <v>5</v>
      </c>
      <c r="I150" s="43">
        <v>33</v>
      </c>
      <c r="J150" s="43">
        <v>197</v>
      </c>
      <c r="K150" s="44" t="s">
        <v>43</v>
      </c>
      <c r="L150" s="43">
        <v>5.99</v>
      </c>
    </row>
    <row r="151" spans="1:12" ht="15" x14ac:dyDescent="0.25">
      <c r="A151" s="23"/>
      <c r="B151" s="15"/>
      <c r="C151" s="11"/>
      <c r="D151" s="7" t="s">
        <v>30</v>
      </c>
      <c r="E151" s="42" t="s">
        <v>133</v>
      </c>
      <c r="F151" s="43">
        <v>200</v>
      </c>
      <c r="G151" s="43">
        <v>0.2</v>
      </c>
      <c r="H151" s="43">
        <v>0</v>
      </c>
      <c r="I151" s="43">
        <v>7</v>
      </c>
      <c r="J151" s="43">
        <v>28</v>
      </c>
      <c r="K151" s="44" t="s">
        <v>45</v>
      </c>
      <c r="L151" s="43">
        <v>1.62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4</v>
      </c>
      <c r="H152" s="43">
        <v>1</v>
      </c>
      <c r="I152" s="43">
        <v>25</v>
      </c>
      <c r="J152" s="43">
        <v>117</v>
      </c>
      <c r="K152" s="44" t="s">
        <v>47</v>
      </c>
      <c r="L152" s="43">
        <v>2.9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900</v>
      </c>
      <c r="G156" s="19">
        <f t="shared" ref="G156:J156" si="72">SUM(G147:G155)</f>
        <v>29.2</v>
      </c>
      <c r="H156" s="19">
        <f t="shared" si="72"/>
        <v>25</v>
      </c>
      <c r="I156" s="19">
        <f t="shared" si="72"/>
        <v>90</v>
      </c>
      <c r="J156" s="19">
        <f t="shared" si="72"/>
        <v>695</v>
      </c>
      <c r="K156" s="25"/>
      <c r="L156" s="19">
        <f t="shared" ref="L156" si="73">SUM(L147:L155)</f>
        <v>50.129999999999995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1400</v>
      </c>
      <c r="G157" s="32">
        <f t="shared" ref="G157" si="74">G146+G156</f>
        <v>53.2</v>
      </c>
      <c r="H157" s="32">
        <f t="shared" ref="H157" si="75">H146+H156</f>
        <v>50</v>
      </c>
      <c r="I157" s="32">
        <f t="shared" ref="I157" si="76">I146+I156</f>
        <v>135</v>
      </c>
      <c r="J157" s="32">
        <f t="shared" ref="J157:L157" si="77">J146+J156</f>
        <v>1182</v>
      </c>
      <c r="K157" s="32"/>
      <c r="L157" s="32">
        <f t="shared" si="77"/>
        <v>68.87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85</v>
      </c>
      <c r="F158" s="40">
        <v>250</v>
      </c>
      <c r="G158" s="40">
        <v>5</v>
      </c>
      <c r="H158" s="40">
        <v>5</v>
      </c>
      <c r="I158" s="40">
        <v>29</v>
      </c>
      <c r="J158" s="40">
        <v>185</v>
      </c>
      <c r="K158" s="41" t="s">
        <v>134</v>
      </c>
      <c r="L158" s="40">
        <v>8.2899999999999991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75</v>
      </c>
      <c r="F160" s="43">
        <v>200</v>
      </c>
      <c r="G160" s="43">
        <v>5</v>
      </c>
      <c r="H160" s="43">
        <v>4</v>
      </c>
      <c r="I160" s="43">
        <v>13</v>
      </c>
      <c r="J160" s="43">
        <v>100</v>
      </c>
      <c r="K160" s="44" t="s">
        <v>76</v>
      </c>
      <c r="L160" s="43">
        <v>1.21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100</v>
      </c>
      <c r="G161" s="43">
        <v>8</v>
      </c>
      <c r="H161" s="43">
        <v>1</v>
      </c>
      <c r="I161" s="43">
        <v>49</v>
      </c>
      <c r="J161" s="43">
        <v>234</v>
      </c>
      <c r="K161" s="44" t="s">
        <v>47</v>
      </c>
      <c r="L161" s="43">
        <v>5.8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18</v>
      </c>
      <c r="H165" s="19">
        <f t="shared" si="78"/>
        <v>10</v>
      </c>
      <c r="I165" s="19">
        <f t="shared" si="78"/>
        <v>91</v>
      </c>
      <c r="J165" s="19">
        <f t="shared" si="78"/>
        <v>519</v>
      </c>
      <c r="K165" s="25"/>
      <c r="L165" s="19">
        <f t="shared" ref="L165" si="79">SUM(L158:L164)</f>
        <v>15.3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151</v>
      </c>
      <c r="F166" s="43">
        <v>100</v>
      </c>
      <c r="G166" s="43">
        <v>1</v>
      </c>
      <c r="H166" s="43">
        <v>3</v>
      </c>
      <c r="I166" s="43">
        <v>2</v>
      </c>
      <c r="J166" s="43">
        <v>38</v>
      </c>
      <c r="K166" s="44" t="s">
        <v>90</v>
      </c>
      <c r="L166" s="43">
        <v>1.86</v>
      </c>
    </row>
    <row r="167" spans="1:12" ht="15" x14ac:dyDescent="0.25">
      <c r="A167" s="23"/>
      <c r="B167" s="15"/>
      <c r="C167" s="11"/>
      <c r="D167" s="7" t="s">
        <v>27</v>
      </c>
      <c r="E167" s="42" t="s">
        <v>135</v>
      </c>
      <c r="F167" s="43">
        <v>250</v>
      </c>
      <c r="G167" s="43">
        <v>2</v>
      </c>
      <c r="H167" s="43">
        <v>4</v>
      </c>
      <c r="I167" s="43">
        <v>11</v>
      </c>
      <c r="J167" s="43">
        <v>88</v>
      </c>
      <c r="K167" s="44" t="s">
        <v>136</v>
      </c>
      <c r="L167" s="43">
        <v>17.510000000000002</v>
      </c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137</v>
      </c>
      <c r="F169" s="43">
        <v>200</v>
      </c>
      <c r="G169" s="43">
        <v>25</v>
      </c>
      <c r="H169" s="43">
        <v>6</v>
      </c>
      <c r="I169" s="43">
        <v>18</v>
      </c>
      <c r="J169" s="43">
        <v>226</v>
      </c>
      <c r="K169" s="44" t="s">
        <v>138</v>
      </c>
      <c r="L169" s="43">
        <v>18.920000000000002</v>
      </c>
    </row>
    <row r="170" spans="1:12" ht="15" x14ac:dyDescent="0.25">
      <c r="A170" s="23"/>
      <c r="B170" s="15"/>
      <c r="C170" s="11"/>
      <c r="D170" s="7" t="s">
        <v>30</v>
      </c>
      <c r="E170" s="42" t="s">
        <v>82</v>
      </c>
      <c r="F170" s="43">
        <v>200</v>
      </c>
      <c r="G170" s="43">
        <v>1</v>
      </c>
      <c r="H170" s="43">
        <v>0</v>
      </c>
      <c r="I170" s="43">
        <v>16</v>
      </c>
      <c r="J170" s="43">
        <v>67</v>
      </c>
      <c r="K170" s="44" t="s">
        <v>83</v>
      </c>
      <c r="L170" s="43">
        <v>8.24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100</v>
      </c>
      <c r="G171" s="43">
        <v>8</v>
      </c>
      <c r="H171" s="43">
        <v>1</v>
      </c>
      <c r="I171" s="43">
        <v>49</v>
      </c>
      <c r="J171" s="43">
        <v>234</v>
      </c>
      <c r="K171" s="44" t="s">
        <v>47</v>
      </c>
      <c r="L171" s="43">
        <v>5.8</v>
      </c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50</v>
      </c>
      <c r="G172" s="43">
        <v>7</v>
      </c>
      <c r="H172" s="43">
        <v>1</v>
      </c>
      <c r="I172" s="43">
        <v>40</v>
      </c>
      <c r="J172" s="43">
        <v>196</v>
      </c>
      <c r="K172" s="44" t="s">
        <v>47</v>
      </c>
      <c r="L172" s="43">
        <v>2.0699999999999998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900</v>
      </c>
      <c r="G175" s="19">
        <f t="shared" ref="G175:J175" si="80">SUM(G166:G174)</f>
        <v>44</v>
      </c>
      <c r="H175" s="19">
        <f t="shared" si="80"/>
        <v>15</v>
      </c>
      <c r="I175" s="19">
        <f t="shared" si="80"/>
        <v>136</v>
      </c>
      <c r="J175" s="19">
        <f t="shared" si="80"/>
        <v>849</v>
      </c>
      <c r="K175" s="25"/>
      <c r="L175" s="19">
        <f t="shared" ref="L175" si="81">SUM(L166:L174)</f>
        <v>54.400000000000006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1450</v>
      </c>
      <c r="G176" s="32">
        <f t="shared" ref="G176" si="82">G165+G175</f>
        <v>62</v>
      </c>
      <c r="H176" s="32">
        <f t="shared" ref="H176" si="83">H165+H175</f>
        <v>25</v>
      </c>
      <c r="I176" s="32">
        <f t="shared" ref="I176" si="84">I165+I175</f>
        <v>227</v>
      </c>
      <c r="J176" s="32">
        <f t="shared" ref="J176:L176" si="85">J165+J175</f>
        <v>1368</v>
      </c>
      <c r="K176" s="32"/>
      <c r="L176" s="32">
        <f t="shared" si="85"/>
        <v>69.7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139</v>
      </c>
      <c r="F177" s="40">
        <v>200</v>
      </c>
      <c r="G177" s="40">
        <v>5</v>
      </c>
      <c r="H177" s="40">
        <v>6</v>
      </c>
      <c r="I177" s="40">
        <v>25</v>
      </c>
      <c r="J177" s="40">
        <v>174</v>
      </c>
      <c r="K177" s="41" t="s">
        <v>140</v>
      </c>
      <c r="L177" s="40">
        <v>3.42</v>
      </c>
    </row>
    <row r="178" spans="1:12" ht="15" x14ac:dyDescent="0.25">
      <c r="A178" s="23"/>
      <c r="B178" s="15"/>
      <c r="C178" s="11"/>
      <c r="D178" s="6" t="s">
        <v>141</v>
      </c>
      <c r="E178" s="42" t="s">
        <v>100</v>
      </c>
      <c r="F178" s="43">
        <v>10</v>
      </c>
      <c r="G178" s="43">
        <v>0</v>
      </c>
      <c r="H178" s="43">
        <v>7.3</v>
      </c>
      <c r="I178" s="43">
        <v>0.1</v>
      </c>
      <c r="J178" s="43">
        <v>66.099999999999994</v>
      </c>
      <c r="K178" s="44"/>
      <c r="L178" s="43">
        <v>5.27</v>
      </c>
    </row>
    <row r="179" spans="1:12" ht="15" x14ac:dyDescent="0.25">
      <c r="A179" s="23"/>
      <c r="B179" s="15"/>
      <c r="C179" s="11"/>
      <c r="D179" s="7" t="s">
        <v>22</v>
      </c>
      <c r="E179" s="42" t="s">
        <v>142</v>
      </c>
      <c r="F179" s="43">
        <v>200</v>
      </c>
      <c r="G179" s="43">
        <v>2</v>
      </c>
      <c r="H179" s="43">
        <v>1</v>
      </c>
      <c r="I179" s="43">
        <v>9</v>
      </c>
      <c r="J179" s="43">
        <v>51</v>
      </c>
      <c r="K179" s="44" t="s">
        <v>143</v>
      </c>
      <c r="L179" s="43">
        <v>6.33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100</v>
      </c>
      <c r="G180" s="43">
        <v>8</v>
      </c>
      <c r="H180" s="43">
        <v>1</v>
      </c>
      <c r="I180" s="43">
        <v>49</v>
      </c>
      <c r="J180" s="43">
        <v>234</v>
      </c>
      <c r="K180" s="44" t="s">
        <v>47</v>
      </c>
      <c r="L180" s="43">
        <v>5.8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15</v>
      </c>
      <c r="H184" s="19">
        <f t="shared" si="86"/>
        <v>15.3</v>
      </c>
      <c r="I184" s="19">
        <f t="shared" si="86"/>
        <v>83.1</v>
      </c>
      <c r="J184" s="19">
        <f t="shared" si="86"/>
        <v>525.1</v>
      </c>
      <c r="K184" s="25"/>
      <c r="L184" s="19">
        <f t="shared" ref="L184" si="87">SUM(L177:L183)</f>
        <v>20.82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110</v>
      </c>
      <c r="F185" s="43">
        <v>60</v>
      </c>
      <c r="G185" s="43">
        <v>7</v>
      </c>
      <c r="H185" s="43">
        <v>9</v>
      </c>
      <c r="I185" s="43">
        <v>10</v>
      </c>
      <c r="J185" s="43">
        <v>107</v>
      </c>
      <c r="K185" s="44" t="s">
        <v>111</v>
      </c>
      <c r="L185" s="43">
        <v>6</v>
      </c>
    </row>
    <row r="186" spans="1:12" ht="15" x14ac:dyDescent="0.25">
      <c r="A186" s="23"/>
      <c r="B186" s="15"/>
      <c r="C186" s="11"/>
      <c r="D186" s="7" t="s">
        <v>27</v>
      </c>
      <c r="E186" s="42" t="s">
        <v>144</v>
      </c>
      <c r="F186" s="43">
        <v>200</v>
      </c>
      <c r="G186" s="43">
        <v>5</v>
      </c>
      <c r="H186" s="43">
        <v>6</v>
      </c>
      <c r="I186" s="43">
        <v>6</v>
      </c>
      <c r="J186" s="43">
        <v>92</v>
      </c>
      <c r="K186" s="44" t="s">
        <v>145</v>
      </c>
      <c r="L186" s="43">
        <v>10.199999999999999</v>
      </c>
    </row>
    <row r="187" spans="1:12" ht="15" x14ac:dyDescent="0.25">
      <c r="A187" s="23"/>
      <c r="B187" s="15"/>
      <c r="C187" s="11"/>
      <c r="D187" s="7" t="s">
        <v>28</v>
      </c>
      <c r="E187" s="42" t="s">
        <v>146</v>
      </c>
      <c r="F187" s="43">
        <v>90</v>
      </c>
      <c r="G187" s="43">
        <v>14</v>
      </c>
      <c r="H187" s="43">
        <v>12</v>
      </c>
      <c r="I187" s="43">
        <v>12</v>
      </c>
      <c r="J187" s="43">
        <v>221</v>
      </c>
      <c r="K187" s="44" t="s">
        <v>54</v>
      </c>
      <c r="L187" s="43">
        <v>17.59</v>
      </c>
    </row>
    <row r="188" spans="1:12" ht="15" x14ac:dyDescent="0.25">
      <c r="A188" s="23"/>
      <c r="B188" s="15"/>
      <c r="C188" s="11"/>
      <c r="D188" s="7" t="s">
        <v>29</v>
      </c>
      <c r="E188" s="42" t="s">
        <v>147</v>
      </c>
      <c r="F188" s="43">
        <v>200</v>
      </c>
      <c r="G188" s="43">
        <v>4</v>
      </c>
      <c r="H188" s="43">
        <v>5</v>
      </c>
      <c r="I188" s="43">
        <v>36</v>
      </c>
      <c r="J188" s="43">
        <v>200</v>
      </c>
      <c r="K188" s="44" t="s">
        <v>148</v>
      </c>
      <c r="L188" s="43">
        <v>5.64</v>
      </c>
    </row>
    <row r="189" spans="1:12" ht="15" x14ac:dyDescent="0.25">
      <c r="A189" s="23"/>
      <c r="B189" s="15"/>
      <c r="C189" s="11"/>
      <c r="D189" s="7" t="s">
        <v>30</v>
      </c>
      <c r="E189" s="42" t="s">
        <v>62</v>
      </c>
      <c r="F189" s="43">
        <v>200</v>
      </c>
      <c r="G189" s="43">
        <v>1</v>
      </c>
      <c r="H189" s="43">
        <v>2</v>
      </c>
      <c r="I189" s="43">
        <v>17</v>
      </c>
      <c r="J189" s="43">
        <v>89</v>
      </c>
      <c r="K189" s="44" t="s">
        <v>63</v>
      </c>
      <c r="L189" s="43">
        <v>5.72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50</v>
      </c>
      <c r="G190" s="43">
        <v>4</v>
      </c>
      <c r="H190" s="43">
        <v>1</v>
      </c>
      <c r="I190" s="43">
        <v>25</v>
      </c>
      <c r="J190" s="43">
        <v>117</v>
      </c>
      <c r="K190" s="44" t="s">
        <v>47</v>
      </c>
      <c r="L190" s="43">
        <v>2.9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35</v>
      </c>
      <c r="H194" s="19">
        <f t="shared" si="88"/>
        <v>35</v>
      </c>
      <c r="I194" s="19">
        <f t="shared" si="88"/>
        <v>106</v>
      </c>
      <c r="J194" s="19">
        <f t="shared" si="88"/>
        <v>826</v>
      </c>
      <c r="K194" s="25"/>
      <c r="L194" s="19">
        <f t="shared" ref="L194" si="89">SUM(L185:L193)</f>
        <v>48.05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1310</v>
      </c>
      <c r="G195" s="32">
        <f t="shared" ref="G195" si="90">G184+G194</f>
        <v>50</v>
      </c>
      <c r="H195" s="32">
        <f t="shared" ref="H195" si="91">H184+H194</f>
        <v>50.3</v>
      </c>
      <c r="I195" s="32">
        <f t="shared" ref="I195" si="92">I184+I194</f>
        <v>189.1</v>
      </c>
      <c r="J195" s="32">
        <f t="shared" ref="J195:L195" si="93">J184+J194</f>
        <v>1351.1</v>
      </c>
      <c r="K195" s="32"/>
      <c r="L195" s="32">
        <f t="shared" si="93"/>
        <v>68.87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1379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53.303999999999995</v>
      </c>
      <c r="H196" s="34">
        <f t="shared" si="94"/>
        <v>44.156999999999996</v>
      </c>
      <c r="I196" s="34">
        <f t="shared" si="94"/>
        <v>195.49199999999999</v>
      </c>
      <c r="J196" s="34">
        <f t="shared" si="94"/>
        <v>1385.3899999999999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69.055000000000007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OFIS</cp:lastModifiedBy>
  <dcterms:created xsi:type="dcterms:W3CDTF">2022-05-16T14:23:56Z</dcterms:created>
  <dcterms:modified xsi:type="dcterms:W3CDTF">2024-03-28T07:29:59Z</dcterms:modified>
</cp:coreProperties>
</file>